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2330" tabRatio="786"/>
  </bookViews>
  <sheets>
    <sheet name="184 03 06 038 03 PPTO 2024" sheetId="152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23" i="152" l="1"/>
  <c r="T23" i="152" s="1"/>
  <c r="S24" i="152"/>
  <c r="T24" i="152" s="1"/>
  <c r="S25" i="152"/>
  <c r="T25" i="152" s="1"/>
  <c r="S26" i="152"/>
  <c r="T26" i="152" s="1"/>
  <c r="S27" i="152"/>
  <c r="T27" i="152" s="1"/>
  <c r="R27" i="152" l="1"/>
  <c r="R26" i="152"/>
  <c r="R25" i="152"/>
  <c r="R24" i="152"/>
  <c r="R23" i="152"/>
  <c r="R19" i="152" l="1"/>
  <c r="S19" i="152"/>
  <c r="R20" i="152"/>
  <c r="S20" i="152"/>
  <c r="R21" i="152"/>
  <c r="S21" i="152"/>
  <c r="R22" i="152"/>
  <c r="S22" i="152"/>
  <c r="E28" i="152"/>
  <c r="H28" i="152"/>
  <c r="I28" i="152"/>
  <c r="J28" i="152"/>
  <c r="K28" i="152"/>
  <c r="L28" i="152"/>
  <c r="N28" i="152"/>
  <c r="P28" i="152"/>
  <c r="M28" i="152"/>
  <c r="O28" i="152"/>
  <c r="Q28" i="152"/>
  <c r="S28" i="152" l="1"/>
  <c r="T22" i="152"/>
  <c r="T21" i="152"/>
  <c r="T20" i="152"/>
  <c r="T19" i="152"/>
  <c r="R28" i="152"/>
  <c r="T28" i="152" l="1"/>
</calcChain>
</file>

<file path=xl/sharedStrings.xml><?xml version="1.0" encoding="utf-8"?>
<sst xmlns="http://schemas.openxmlformats.org/spreadsheetml/2006/main" count="73" uniqueCount="63">
  <si>
    <t>OBJETIVOS Y METAS</t>
  </si>
  <si>
    <t>Dependencia</t>
  </si>
  <si>
    <t>Unidad Responsable</t>
  </si>
  <si>
    <t>O  B  J  E  T  I  V  O  S</t>
  </si>
  <si>
    <t>M   E   T   A   S</t>
  </si>
  <si>
    <t>D e s c r i p c i o n</t>
  </si>
  <si>
    <t>Unidad de Medida</t>
  </si>
  <si>
    <t xml:space="preserve">Programada </t>
  </si>
  <si>
    <t>Clave</t>
  </si>
  <si>
    <t>Ponderacion %</t>
  </si>
  <si>
    <t>Gasto</t>
  </si>
  <si>
    <t>Meta</t>
  </si>
  <si>
    <t>1er  Trimestre</t>
  </si>
  <si>
    <t>2do  Trimestre</t>
  </si>
  <si>
    <t>3er  Trimestre</t>
  </si>
  <si>
    <t>4to  Trimestre</t>
  </si>
  <si>
    <t>PORCENTAJE</t>
  </si>
  <si>
    <t>Presup.</t>
  </si>
  <si>
    <t>Ejercido</t>
  </si>
  <si>
    <t>Programada</t>
  </si>
  <si>
    <t>Real</t>
  </si>
  <si>
    <t>Realizada</t>
  </si>
  <si>
    <t>E1</t>
  </si>
  <si>
    <t>E2</t>
  </si>
  <si>
    <t>E3</t>
  </si>
  <si>
    <t>TOTAL DEL GASTO DE LA UNIDAD RESPONSABLE</t>
  </si>
  <si>
    <t>NOTA:  EL TOTAL DE LA PONDERACION DEBERA SUMAR  100</t>
  </si>
  <si>
    <t>E1 Eficacia   E2 Economía  E3 Eficiencia</t>
  </si>
  <si>
    <t>MUNICIPIO DE GUAYMAS SONORA</t>
  </si>
  <si>
    <t>Acumulado</t>
  </si>
  <si>
    <t>Justificación</t>
  </si>
  <si>
    <t>Diferencia</t>
  </si>
  <si>
    <t>Funcion</t>
  </si>
  <si>
    <t>Programa</t>
  </si>
  <si>
    <t>Subprograma</t>
  </si>
  <si>
    <t>184 ACCESO A LA INFORMACION PUBLICA GUBERNAMENTAL</t>
  </si>
  <si>
    <t>P.E.M. 01</t>
  </si>
  <si>
    <t>DESARROLLAR ACTIVIDADES ENCAMINADAS A FORTALECER LA TRANSPARENCIA MUNICIPAL MEDIANTE EL CUMPLIMIENTO DE LAS OBLIGACIONES DE TRANSPARENCIA EN MATERIA DE ACCESO A LA INFORMACIÓN, LA DIFUSIÓN DE INFORMACIÓN DE INTERÉS PÚBLICO Y LA APERTURA GUBERNAMENTAL QUE CONTRIBUYAN A MEJORAR LA PARTICIPACIÓN CIUDADANA EN EL QUEHACER ORGANIZACIONAL.</t>
  </si>
  <si>
    <t>Elaboración de Informe Mensual.</t>
  </si>
  <si>
    <t>Informe</t>
  </si>
  <si>
    <t>Actividades</t>
  </si>
  <si>
    <t>Solicitudes de Acceso a la Información</t>
  </si>
  <si>
    <t>Registro</t>
  </si>
  <si>
    <t>Asesorías</t>
  </si>
  <si>
    <t>Capacitaciones</t>
  </si>
  <si>
    <t>Sesiones</t>
  </si>
  <si>
    <t>038 GESTION PARA RESULTADOS MUNICIPAL</t>
  </si>
  <si>
    <t>03 TRANSPARENCIA</t>
  </si>
  <si>
    <t>03 PRESIDENCIA</t>
  </si>
  <si>
    <t>06 TRANSPARENCIA</t>
  </si>
  <si>
    <t>Capacitar a las áreas del gobierno municipal y partes interesadas en la materia y/o Asistir a eventos de interés en la materia.</t>
  </si>
  <si>
    <t>INDICADORES DE RESULTADOS 2024</t>
  </si>
  <si>
    <t>DEL 01 DE  ENERO AL 31 DE  DICIEMBRE DE 2024</t>
  </si>
  <si>
    <t>Elaboración de Informe Anual</t>
  </si>
  <si>
    <t>actividades en transparencia proactiva y, actividades en  mejoras de gobierno abierto.</t>
  </si>
  <si>
    <t xml:space="preserve"> Recibir, asesorar,  notificar , gestionar las solicitudes de acceso a la información tanto a las áreas,  como a los solicitantes  y, Proponer medios alternativos de difusión  de la información pública</t>
  </si>
  <si>
    <t>Llevar un registro del ingreso de las solicitudes de acceso a la información, respuestas, resultados, costos de reproducción ,envío y Detectar necesidades de información pública de la sociedad.</t>
  </si>
  <si>
    <t>Sesiones del Comité de Transparencia</t>
  </si>
  <si>
    <t xml:space="preserve">Realizar verificaciones para comprobar el cumplimiento de las áreas en las obligaciones de transparencia  tanto en el Portal Municipal y la Plataforma Nacional.             </t>
  </si>
  <si>
    <t>Auxiliar con Asesorias a las áreas del gobierno municipal y partes interesadas que así lo requieran.</t>
  </si>
  <si>
    <t>DEL 01 DE  ENERO  AL 31 DE MARZO DE 2024</t>
  </si>
  <si>
    <t>DEL 01 DE  ENERO  AL 30 DE JUNIO DE 2024</t>
  </si>
  <si>
    <t>DEL 01 DE  ENERO  AL 30 DE SEPTIEMBRE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</si>
</sst>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-* #,##0.00\ _€_-;\-* #,##0.00\ _€_-;_-* &quot;-&quot;??\ _€_-;_-@_-"/>
    <numFmt numFmtId="165" formatCode="########0"/>
  </numFmts>
  <fonts count="7" x14ac:knownFonts="1">
    <font>
      <sz val="10"/>
      <name val="Arial"/>
    </font>
    <font>
      <b/>
      <sz val="9"/>
      <name val="Calibri"/>
      <family val="2"/>
    </font>
    <font>
      <sz val="9"/>
      <name val="Calibri"/>
      <family val="2"/>
    </font>
    <font>
      <b/>
      <i/>
      <sz val="9"/>
      <name val="Calibri"/>
      <family val="2"/>
    </font>
    <font>
      <sz val="10"/>
      <name val="Calibri"/>
      <family val="2"/>
    </font>
    <font>
      <sz val="10"/>
      <name val="Arial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9" fontId="5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0" applyNumberFormat="1" applyFont="1" applyFill="1" applyBorder="1" applyAlignment="1" applyProtection="1">
      <alignment vertical="center"/>
    </xf>
    <xf numFmtId="165" fontId="2" fillId="0" borderId="1" xfId="0" applyNumberFormat="1" applyFont="1" applyFill="1" applyBorder="1" applyAlignment="1" applyProtection="1">
      <alignment horizontal="center" vertical="center"/>
    </xf>
    <xf numFmtId="165" fontId="2" fillId="0" borderId="2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/>
    <xf numFmtId="0" fontId="4" fillId="0" borderId="0" xfId="0" applyFont="1" applyProtection="1"/>
    <xf numFmtId="0" fontId="3" fillId="2" borderId="2" xfId="0" applyNumberFormat="1" applyFont="1" applyFill="1" applyBorder="1" applyAlignment="1" applyProtection="1">
      <alignment horizontal="center" vertical="center"/>
    </xf>
    <xf numFmtId="0" fontId="3" fillId="2" borderId="3" xfId="0" applyNumberFormat="1" applyFont="1" applyFill="1" applyBorder="1" applyAlignment="1" applyProtection="1">
      <alignment horizontal="center" vertical="center" wrapText="1"/>
    </xf>
    <xf numFmtId="0" fontId="2" fillId="2" borderId="2" xfId="0" applyNumberFormat="1" applyFont="1" applyFill="1" applyBorder="1" applyAlignment="1" applyProtection="1">
      <alignment horizontal="center" vertical="center"/>
    </xf>
    <xf numFmtId="165" fontId="2" fillId="3" borderId="2" xfId="0" applyNumberFormat="1" applyFont="1" applyFill="1" applyBorder="1" applyAlignment="1" applyProtection="1">
      <alignment horizontal="center" vertical="center"/>
    </xf>
    <xf numFmtId="0" fontId="2" fillId="3" borderId="2" xfId="0" applyNumberFormat="1" applyFont="1" applyFill="1" applyBorder="1" applyAlignment="1" applyProtection="1">
      <alignment horizontal="center" vertical="center"/>
    </xf>
    <xf numFmtId="43" fontId="2" fillId="0" borderId="0" xfId="0" applyNumberFormat="1" applyFont="1" applyFill="1" applyBorder="1" applyAlignment="1" applyProtection="1"/>
    <xf numFmtId="0" fontId="1" fillId="0" borderId="0" xfId="0" applyNumberFormat="1" applyFont="1" applyFill="1" applyBorder="1" applyAlignment="1" applyProtection="1"/>
    <xf numFmtId="165" fontId="2" fillId="0" borderId="1" xfId="0" applyNumberFormat="1" applyFont="1" applyFill="1" applyBorder="1" applyAlignment="1" applyProtection="1">
      <alignment horizontal="center" vertical="center"/>
      <protection locked="0"/>
    </xf>
    <xf numFmtId="165" fontId="2" fillId="4" borderId="1" xfId="0" applyNumberFormat="1" applyFont="1" applyFill="1" applyBorder="1" applyAlignment="1" applyProtection="1">
      <alignment horizontal="center" vertical="center"/>
    </xf>
    <xf numFmtId="165" fontId="2" fillId="4" borderId="2" xfId="0" applyNumberFormat="1" applyFont="1" applyFill="1" applyBorder="1" applyAlignment="1" applyProtection="1">
      <alignment horizontal="center" vertical="center"/>
    </xf>
    <xf numFmtId="0" fontId="2" fillId="0" borderId="2" xfId="0" applyNumberFormat="1" applyFont="1" applyFill="1" applyBorder="1" applyAlignment="1" applyProtection="1">
      <alignment vertical="center"/>
    </xf>
    <xf numFmtId="0" fontId="2" fillId="4" borderId="2" xfId="0" applyNumberFormat="1" applyFont="1" applyFill="1" applyBorder="1" applyAlignment="1" applyProtection="1">
      <alignment vertical="center"/>
    </xf>
    <xf numFmtId="164" fontId="2" fillId="0" borderId="1" xfId="0" applyNumberFormat="1" applyFont="1" applyFill="1" applyBorder="1" applyAlignment="1" applyProtection="1">
      <alignment horizontal="center" vertical="center"/>
    </xf>
    <xf numFmtId="165" fontId="2" fillId="3" borderId="1" xfId="0" applyNumberFormat="1" applyFont="1" applyFill="1" applyBorder="1" applyAlignment="1" applyProtection="1">
      <alignment horizontal="center" vertical="center"/>
    </xf>
    <xf numFmtId="164" fontId="2" fillId="3" borderId="2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horizontal="center" vertical="center"/>
    </xf>
    <xf numFmtId="0" fontId="4" fillId="0" borderId="0" xfId="0" applyFont="1" applyAlignment="1" applyProtection="1">
      <alignment horizontal="center"/>
    </xf>
    <xf numFmtId="0" fontId="2" fillId="4" borderId="2" xfId="0" applyNumberFormat="1" applyFont="1" applyFill="1" applyBorder="1" applyAlignment="1" applyProtection="1">
      <alignment horizontal="center" vertical="center"/>
    </xf>
    <xf numFmtId="165" fontId="2" fillId="0" borderId="1" xfId="0" applyNumberFormat="1" applyFont="1" applyFill="1" applyBorder="1" applyAlignment="1" applyProtection="1">
      <alignment horizontal="left" vertical="center" wrapText="1"/>
      <protection locked="0"/>
    </xf>
    <xf numFmtId="4" fontId="2" fillId="3" borderId="2" xfId="0" applyNumberFormat="1" applyFont="1" applyFill="1" applyBorder="1" applyAlignment="1" applyProtection="1">
      <alignment horizontal="center" vertical="center"/>
    </xf>
    <xf numFmtId="0" fontId="1" fillId="0" borderId="0" xfId="0" applyNumberFormat="1" applyFont="1" applyFill="1" applyBorder="1" applyAlignment="1" applyProtection="1">
      <alignment vertical="center"/>
    </xf>
    <xf numFmtId="0" fontId="1" fillId="0" borderId="0" xfId="0" applyNumberFormat="1" applyFont="1" applyFill="1" applyBorder="1" applyAlignment="1" applyProtection="1">
      <alignment horizontal="left" vertical="center"/>
    </xf>
    <xf numFmtId="9" fontId="2" fillId="3" borderId="1" xfId="2" applyFont="1" applyFill="1" applyBorder="1" applyAlignment="1" applyProtection="1">
      <alignment horizontal="center" vertical="center"/>
    </xf>
    <xf numFmtId="9" fontId="2" fillId="3" borderId="2" xfId="2" applyFont="1" applyFill="1" applyBorder="1" applyAlignment="1" applyProtection="1">
      <alignment horizontal="center" vertical="center"/>
    </xf>
    <xf numFmtId="0" fontId="2" fillId="3" borderId="2" xfId="0" applyNumberFormat="1" applyFont="1" applyFill="1" applyBorder="1" applyAlignment="1" applyProtection="1">
      <alignment horizontal="center" vertical="center" wrapText="1"/>
    </xf>
    <xf numFmtId="0" fontId="2" fillId="3" borderId="4" xfId="0" applyNumberFormat="1" applyFont="1" applyFill="1" applyBorder="1" applyAlignment="1" applyProtection="1">
      <alignment horizontal="justify" vertical="center" wrapText="1"/>
    </xf>
    <xf numFmtId="0" fontId="2" fillId="3" borderId="6" xfId="0" applyNumberFormat="1" applyFont="1" applyFill="1" applyBorder="1" applyAlignment="1" applyProtection="1">
      <alignment horizontal="justify" vertical="center" wrapText="1"/>
    </xf>
    <xf numFmtId="165" fontId="1" fillId="3" borderId="4" xfId="0" applyNumberFormat="1" applyFont="1" applyFill="1" applyBorder="1" applyAlignment="1" applyProtection="1">
      <alignment horizontal="center" vertical="center"/>
    </xf>
    <xf numFmtId="165" fontId="1" fillId="3" borderId="5" xfId="0" applyNumberFormat="1" applyFont="1" applyFill="1" applyBorder="1" applyAlignment="1" applyProtection="1">
      <alignment horizontal="center" vertical="center"/>
    </xf>
    <xf numFmtId="165" fontId="1" fillId="3" borderId="6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horizontal="center" vertical="center"/>
    </xf>
    <xf numFmtId="0" fontId="1" fillId="0" borderId="0" xfId="0" applyNumberFormat="1" applyFont="1" applyFill="1" applyBorder="1" applyAlignment="1" applyProtection="1">
      <alignment horizontal="left" vertical="center"/>
    </xf>
    <xf numFmtId="0" fontId="3" fillId="0" borderId="0" xfId="0" applyNumberFormat="1" applyFont="1" applyFill="1" applyBorder="1" applyAlignment="1" applyProtection="1">
      <alignment horizontal="center" vertical="center" wrapText="1"/>
    </xf>
    <xf numFmtId="0" fontId="3" fillId="2" borderId="4" xfId="0" applyNumberFormat="1" applyFont="1" applyFill="1" applyBorder="1" applyAlignment="1" applyProtection="1">
      <alignment horizontal="center" vertical="center"/>
    </xf>
    <xf numFmtId="0" fontId="3" fillId="2" borderId="5" xfId="0" applyNumberFormat="1" applyFont="1" applyFill="1" applyBorder="1" applyAlignment="1" applyProtection="1">
      <alignment horizontal="center" vertical="center"/>
    </xf>
    <xf numFmtId="0" fontId="3" fillId="2" borderId="6" xfId="0" applyNumberFormat="1" applyFont="1" applyFill="1" applyBorder="1" applyAlignment="1" applyProtection="1">
      <alignment horizontal="center" vertical="center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3" fillId="2" borderId="3" xfId="0" applyNumberFormat="1" applyFont="1" applyFill="1" applyBorder="1" applyAlignment="1" applyProtection="1">
      <alignment horizontal="center" vertical="center" wrapText="1"/>
    </xf>
    <xf numFmtId="0" fontId="3" fillId="2" borderId="4" xfId="0" applyNumberFormat="1" applyFont="1" applyFill="1" applyBorder="1" applyAlignment="1" applyProtection="1">
      <alignment horizontal="center" vertical="center" wrapText="1"/>
    </xf>
    <xf numFmtId="0" fontId="3" fillId="2" borderId="6" xfId="0" applyNumberFormat="1" applyFont="1" applyFill="1" applyBorder="1" applyAlignment="1" applyProtection="1">
      <alignment horizontal="center" vertical="center" wrapText="1"/>
    </xf>
    <xf numFmtId="0" fontId="3" fillId="2" borderId="2" xfId="0" applyNumberFormat="1" applyFont="1" applyFill="1" applyBorder="1" applyAlignment="1" applyProtection="1">
      <alignment horizontal="center" vertical="center"/>
    </xf>
    <xf numFmtId="0" fontId="1" fillId="2" borderId="2" xfId="0" applyNumberFormat="1" applyFont="1" applyFill="1" applyBorder="1" applyAlignment="1" applyProtection="1">
      <alignment horizontal="center" vertical="center"/>
    </xf>
    <xf numFmtId="0" fontId="3" fillId="2" borderId="5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horizontal="left" vertical="center"/>
    </xf>
    <xf numFmtId="0" fontId="1" fillId="0" borderId="0" xfId="0" applyNumberFormat="1" applyFont="1" applyFill="1" applyBorder="1" applyAlignment="1" applyProtection="1">
      <alignment horizontal="center" vertical="center"/>
    </xf>
  </cellXfs>
  <cellStyles count="3">
    <cellStyle name="Normal" xfId="0" builtinId="0"/>
    <cellStyle name="Normal 2" xfId="1"/>
    <cellStyle name="Porcentaje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0"/>
  <sheetViews>
    <sheetView tabSelected="1" zoomScaleNormal="100" workbookViewId="0">
      <selection activeCell="K24" sqref="K24"/>
    </sheetView>
  </sheetViews>
  <sheetFormatPr baseColWidth="10" defaultColWidth="11.42578125" defaultRowHeight="12.75" x14ac:dyDescent="0.2"/>
  <cols>
    <col min="1" max="1" width="5.42578125" style="5" customWidth="1"/>
    <col min="2" max="2" width="12" style="5" customWidth="1"/>
    <col min="3" max="3" width="43.7109375" style="5" customWidth="1"/>
    <col min="4" max="4" width="11.42578125" style="5"/>
    <col min="5" max="5" width="10.28515625" style="5" customWidth="1"/>
    <col min="6" max="9" width="11.42578125" style="5" hidden="1" customWidth="1"/>
    <col min="10" max="10" width="10.28515625" style="5" customWidth="1"/>
    <col min="11" max="11" width="9.85546875" style="5" customWidth="1"/>
    <col min="12" max="12" width="10.5703125" style="5" hidden="1" customWidth="1"/>
    <col min="13" max="13" width="9.7109375" style="5" hidden="1" customWidth="1"/>
    <col min="14" max="14" width="11" style="5" hidden="1" customWidth="1"/>
    <col min="15" max="15" width="10.42578125" style="5" hidden="1" customWidth="1"/>
    <col min="16" max="16" width="11" style="5" hidden="1" customWidth="1"/>
    <col min="17" max="17" width="8.7109375" style="5" hidden="1" customWidth="1"/>
    <col min="18" max="20" width="11.42578125" style="5" hidden="1" customWidth="1"/>
    <col min="21" max="21" width="31.140625" style="5" customWidth="1"/>
    <col min="22" max="24" width="8.140625" style="5" customWidth="1"/>
    <col min="25" max="16384" width="11.42578125" style="5"/>
  </cols>
  <sheetData>
    <row r="1" spans="1:24" x14ac:dyDescent="0.2">
      <c r="A1" s="50" t="s">
        <v>51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</row>
    <row r="2" spans="1:24" x14ac:dyDescent="0.2">
      <c r="A2" s="50" t="s">
        <v>0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</row>
    <row r="3" spans="1:24" x14ac:dyDescent="0.2">
      <c r="A3" s="50" t="s">
        <v>28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</row>
    <row r="4" spans="1:24" x14ac:dyDescent="0.2">
      <c r="A4" s="36" t="s">
        <v>60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</row>
    <row r="5" spans="1:24" hidden="1" x14ac:dyDescent="0.2">
      <c r="A5" s="36" t="s">
        <v>61</v>
      </c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</row>
    <row r="6" spans="1:24" hidden="1" x14ac:dyDescent="0.2">
      <c r="A6" s="36" t="s">
        <v>62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</row>
    <row r="7" spans="1:24" hidden="1" x14ac:dyDescent="0.2">
      <c r="A7" s="36" t="s">
        <v>52</v>
      </c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</row>
    <row r="8" spans="1:24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</row>
    <row r="9" spans="1:24" x14ac:dyDescent="0.2">
      <c r="A9" s="49" t="s">
        <v>32</v>
      </c>
      <c r="B9" s="49"/>
      <c r="C9" s="27" t="s">
        <v>35</v>
      </c>
      <c r="D9" s="1"/>
      <c r="E9" s="1"/>
      <c r="F9" s="1"/>
      <c r="G9" s="1"/>
      <c r="H9" s="1"/>
      <c r="I9" s="1"/>
      <c r="J9" s="1"/>
      <c r="K9" s="1"/>
      <c r="L9" s="4"/>
      <c r="M9" s="4"/>
      <c r="N9" s="4"/>
      <c r="O9" s="4"/>
      <c r="P9" s="4"/>
      <c r="Q9" s="4"/>
    </row>
    <row r="10" spans="1:24" x14ac:dyDescent="0.2">
      <c r="A10" s="49" t="s">
        <v>1</v>
      </c>
      <c r="B10" s="49"/>
      <c r="C10" s="27" t="s">
        <v>48</v>
      </c>
      <c r="D10" s="1"/>
      <c r="E10" s="1"/>
      <c r="F10" s="1"/>
      <c r="G10" s="1"/>
      <c r="H10" s="1"/>
      <c r="I10" s="1"/>
      <c r="J10" s="1"/>
      <c r="K10" s="1"/>
      <c r="L10" s="4"/>
      <c r="M10" s="4"/>
      <c r="N10" s="4"/>
      <c r="O10" s="4"/>
      <c r="P10" s="4"/>
      <c r="Q10" s="4"/>
    </row>
    <row r="11" spans="1:24" x14ac:dyDescent="0.2">
      <c r="A11" s="49" t="s">
        <v>2</v>
      </c>
      <c r="B11" s="49"/>
      <c r="C11" s="27" t="s">
        <v>49</v>
      </c>
      <c r="D11" s="1"/>
      <c r="E11" s="1"/>
      <c r="F11" s="1"/>
      <c r="G11" s="1"/>
      <c r="H11" s="1"/>
      <c r="I11" s="1"/>
      <c r="J11" s="1"/>
      <c r="K11" s="1"/>
      <c r="L11" s="4"/>
      <c r="M11" s="4"/>
      <c r="N11" s="4"/>
      <c r="O11" s="4"/>
      <c r="P11" s="4"/>
      <c r="Q11" s="4"/>
    </row>
    <row r="12" spans="1:24" x14ac:dyDescent="0.2">
      <c r="A12" s="49" t="s">
        <v>33</v>
      </c>
      <c r="B12" s="49"/>
      <c r="C12" s="27" t="s">
        <v>46</v>
      </c>
      <c r="D12" s="1"/>
      <c r="E12" s="1"/>
      <c r="F12" s="1"/>
      <c r="G12" s="1"/>
      <c r="H12" s="1"/>
      <c r="I12" s="1"/>
      <c r="J12" s="1"/>
      <c r="K12" s="1"/>
      <c r="L12" s="4"/>
      <c r="M12" s="4"/>
      <c r="N12" s="4"/>
      <c r="O12" s="4"/>
      <c r="P12" s="4"/>
      <c r="Q12" s="4"/>
    </row>
    <row r="13" spans="1:24" x14ac:dyDescent="0.2">
      <c r="A13" s="37" t="s">
        <v>34</v>
      </c>
      <c r="B13" s="37"/>
      <c r="C13" s="26" t="s">
        <v>47</v>
      </c>
      <c r="D13" s="1"/>
      <c r="E13" s="1"/>
      <c r="F13" s="1"/>
      <c r="G13" s="1"/>
      <c r="H13" s="1"/>
      <c r="I13" s="1"/>
      <c r="J13" s="1"/>
      <c r="K13" s="1"/>
      <c r="L13" s="4"/>
      <c r="M13" s="4"/>
      <c r="N13" s="4"/>
      <c r="O13" s="4"/>
      <c r="P13" s="4"/>
      <c r="Q13" s="4" t="s">
        <v>36</v>
      </c>
      <c r="T13" s="1"/>
      <c r="U13" s="22"/>
      <c r="X13" s="21"/>
    </row>
    <row r="14" spans="1:24" s="1" customFormat="1" ht="12" x14ac:dyDescent="0.2">
      <c r="A14" s="36" t="s">
        <v>3</v>
      </c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</row>
    <row r="15" spans="1:24" s="1" customFormat="1" ht="28.5" customHeight="1" x14ac:dyDescent="0.2">
      <c r="A15" s="38" t="s">
        <v>37</v>
      </c>
      <c r="B15" s="38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</row>
    <row r="16" spans="1:24" x14ac:dyDescent="0.2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</row>
    <row r="17" spans="1:24" x14ac:dyDescent="0.2">
      <c r="A17" s="39" t="s">
        <v>4</v>
      </c>
      <c r="B17" s="40"/>
      <c r="C17" s="41"/>
      <c r="D17" s="42" t="s">
        <v>6</v>
      </c>
      <c r="E17" s="42" t="s">
        <v>9</v>
      </c>
      <c r="F17" s="44" t="s">
        <v>10</v>
      </c>
      <c r="G17" s="45"/>
      <c r="H17" s="44" t="s">
        <v>11</v>
      </c>
      <c r="I17" s="45"/>
      <c r="J17" s="39" t="s">
        <v>12</v>
      </c>
      <c r="K17" s="41"/>
      <c r="L17" s="39" t="s">
        <v>13</v>
      </c>
      <c r="M17" s="41"/>
      <c r="N17" s="39" t="s">
        <v>14</v>
      </c>
      <c r="O17" s="41"/>
      <c r="P17" s="39" t="s">
        <v>15</v>
      </c>
      <c r="Q17" s="41"/>
      <c r="R17" s="46" t="s">
        <v>29</v>
      </c>
      <c r="S17" s="46"/>
      <c r="T17" s="46"/>
      <c r="U17" s="47" t="s">
        <v>30</v>
      </c>
      <c r="V17" s="44" t="s">
        <v>16</v>
      </c>
      <c r="W17" s="48"/>
      <c r="X17" s="45"/>
    </row>
    <row r="18" spans="1:24" x14ac:dyDescent="0.2">
      <c r="A18" s="6" t="s">
        <v>8</v>
      </c>
      <c r="B18" s="46" t="s">
        <v>5</v>
      </c>
      <c r="C18" s="46"/>
      <c r="D18" s="43"/>
      <c r="E18" s="43"/>
      <c r="F18" s="7" t="s">
        <v>17</v>
      </c>
      <c r="G18" s="7" t="s">
        <v>18</v>
      </c>
      <c r="H18" s="7" t="s">
        <v>19</v>
      </c>
      <c r="I18" s="7" t="s">
        <v>20</v>
      </c>
      <c r="J18" s="8" t="s">
        <v>7</v>
      </c>
      <c r="K18" s="8" t="s">
        <v>21</v>
      </c>
      <c r="L18" s="8" t="s">
        <v>7</v>
      </c>
      <c r="M18" s="8" t="s">
        <v>21</v>
      </c>
      <c r="N18" s="8" t="s">
        <v>7</v>
      </c>
      <c r="O18" s="8" t="s">
        <v>21</v>
      </c>
      <c r="P18" s="8" t="s">
        <v>7</v>
      </c>
      <c r="Q18" s="8" t="s">
        <v>21</v>
      </c>
      <c r="R18" s="8" t="s">
        <v>7</v>
      </c>
      <c r="S18" s="8" t="s">
        <v>21</v>
      </c>
      <c r="T18" s="8" t="s">
        <v>31</v>
      </c>
      <c r="U18" s="47"/>
      <c r="V18" s="7" t="s">
        <v>22</v>
      </c>
      <c r="W18" s="7" t="s">
        <v>23</v>
      </c>
      <c r="X18" s="7" t="s">
        <v>24</v>
      </c>
    </row>
    <row r="19" spans="1:24" ht="37.5" customHeight="1" x14ac:dyDescent="0.2">
      <c r="A19" s="9">
        <v>1</v>
      </c>
      <c r="B19" s="31" t="s">
        <v>58</v>
      </c>
      <c r="C19" s="32"/>
      <c r="D19" s="10" t="s">
        <v>39</v>
      </c>
      <c r="E19" s="28">
        <v>0.22</v>
      </c>
      <c r="F19" s="18"/>
      <c r="G19" s="18"/>
      <c r="H19" s="14"/>
      <c r="I19" s="2"/>
      <c r="J19" s="19">
        <v>1</v>
      </c>
      <c r="K19" s="13">
        <v>1</v>
      </c>
      <c r="L19" s="19"/>
      <c r="M19" s="13"/>
      <c r="N19" s="19"/>
      <c r="O19" s="13"/>
      <c r="P19" s="19"/>
      <c r="Q19" s="13"/>
      <c r="R19" s="14">
        <f>J19+L19+N19+P19</f>
        <v>1</v>
      </c>
      <c r="S19" s="14">
        <f>K19+M19+O19+Q19</f>
        <v>1</v>
      </c>
      <c r="T19" s="14">
        <f>S19-R19</f>
        <v>0</v>
      </c>
      <c r="U19" s="13"/>
      <c r="V19" s="3"/>
      <c r="W19" s="3"/>
      <c r="X19" s="3"/>
    </row>
    <row r="20" spans="1:24" ht="48" x14ac:dyDescent="0.2">
      <c r="A20" s="9">
        <v>2</v>
      </c>
      <c r="B20" s="31" t="s">
        <v>55</v>
      </c>
      <c r="C20" s="32"/>
      <c r="D20" s="30" t="s">
        <v>41</v>
      </c>
      <c r="E20" s="28">
        <v>0.15</v>
      </c>
      <c r="F20" s="18"/>
      <c r="G20" s="18"/>
      <c r="H20" s="14"/>
      <c r="I20" s="2"/>
      <c r="J20" s="19">
        <v>75</v>
      </c>
      <c r="K20" s="13">
        <v>87</v>
      </c>
      <c r="L20" s="19"/>
      <c r="M20" s="13"/>
      <c r="N20" s="19"/>
      <c r="O20" s="13"/>
      <c r="P20" s="19"/>
      <c r="Q20" s="13"/>
      <c r="R20" s="14">
        <f t="shared" ref="R20:S27" si="0">J20+L20+N20+P20</f>
        <v>75</v>
      </c>
      <c r="S20" s="14">
        <f t="shared" si="0"/>
        <v>87</v>
      </c>
      <c r="T20" s="14">
        <f>S20-R20</f>
        <v>12</v>
      </c>
      <c r="U20" s="24"/>
      <c r="V20" s="3"/>
      <c r="W20" s="3"/>
      <c r="X20" s="3"/>
    </row>
    <row r="21" spans="1:24" ht="39" customHeight="1" x14ac:dyDescent="0.2">
      <c r="A21" s="9">
        <v>3</v>
      </c>
      <c r="B21" s="31" t="s">
        <v>56</v>
      </c>
      <c r="C21" s="32"/>
      <c r="D21" s="10" t="s">
        <v>42</v>
      </c>
      <c r="E21" s="28">
        <v>0.1</v>
      </c>
      <c r="F21" s="18"/>
      <c r="G21" s="18"/>
      <c r="H21" s="14"/>
      <c r="I21" s="2"/>
      <c r="J21" s="19">
        <v>3</v>
      </c>
      <c r="K21" s="13">
        <v>3</v>
      </c>
      <c r="L21" s="19"/>
      <c r="M21" s="13"/>
      <c r="N21" s="19"/>
      <c r="O21" s="13"/>
      <c r="P21" s="19"/>
      <c r="Q21" s="13"/>
      <c r="R21" s="14">
        <f t="shared" si="0"/>
        <v>3</v>
      </c>
      <c r="S21" s="14">
        <f t="shared" si="0"/>
        <v>3</v>
      </c>
      <c r="T21" s="14">
        <f>S21-R21</f>
        <v>0</v>
      </c>
      <c r="U21" s="13"/>
      <c r="V21" s="16"/>
      <c r="W21" s="16"/>
      <c r="X21" s="16"/>
    </row>
    <row r="22" spans="1:24" ht="24.75" customHeight="1" x14ac:dyDescent="0.2">
      <c r="A22" s="9">
        <v>4</v>
      </c>
      <c r="B22" s="31" t="s">
        <v>54</v>
      </c>
      <c r="C22" s="32"/>
      <c r="D22" s="10" t="s">
        <v>40</v>
      </c>
      <c r="E22" s="29">
        <v>0.05</v>
      </c>
      <c r="F22" s="18"/>
      <c r="G22" s="18"/>
      <c r="H22" s="14"/>
      <c r="I22" s="3"/>
      <c r="J22" s="9">
        <v>0</v>
      </c>
      <c r="K22" s="13">
        <v>0</v>
      </c>
      <c r="L22" s="9"/>
      <c r="M22" s="13"/>
      <c r="N22" s="9"/>
      <c r="O22" s="13"/>
      <c r="P22" s="9"/>
      <c r="Q22" s="13"/>
      <c r="R22" s="14">
        <f t="shared" si="0"/>
        <v>0</v>
      </c>
      <c r="S22" s="14">
        <f t="shared" si="0"/>
        <v>0</v>
      </c>
      <c r="T22" s="14">
        <f>S22-R22</f>
        <v>0</v>
      </c>
      <c r="U22" s="13"/>
      <c r="V22" s="16"/>
      <c r="W22" s="16"/>
      <c r="X22" s="16"/>
    </row>
    <row r="23" spans="1:24" ht="24.75" customHeight="1" x14ac:dyDescent="0.2">
      <c r="A23" s="9">
        <v>5</v>
      </c>
      <c r="B23" s="31" t="s">
        <v>59</v>
      </c>
      <c r="C23" s="32"/>
      <c r="D23" s="10" t="s">
        <v>43</v>
      </c>
      <c r="E23" s="29">
        <v>0.21</v>
      </c>
      <c r="F23" s="18"/>
      <c r="G23" s="18"/>
      <c r="H23" s="14"/>
      <c r="I23" s="3"/>
      <c r="J23" s="9">
        <v>75</v>
      </c>
      <c r="K23" s="13">
        <v>118</v>
      </c>
      <c r="L23" s="9"/>
      <c r="M23" s="13"/>
      <c r="N23" s="9"/>
      <c r="O23" s="13"/>
      <c r="P23" s="9"/>
      <c r="Q23" s="13"/>
      <c r="R23" s="14">
        <f t="shared" si="0"/>
        <v>75</v>
      </c>
      <c r="S23" s="14">
        <f t="shared" ref="S23:S27" si="1">K23+M23+O23+Q23</f>
        <v>118</v>
      </c>
      <c r="T23" s="14">
        <f t="shared" ref="T23:T27" si="2">S23-R23</f>
        <v>43</v>
      </c>
      <c r="U23" s="13"/>
      <c r="V23" s="16"/>
      <c r="W23" s="16"/>
      <c r="X23" s="16"/>
    </row>
    <row r="24" spans="1:24" ht="24.75" customHeight="1" x14ac:dyDescent="0.2">
      <c r="A24" s="9">
        <v>6</v>
      </c>
      <c r="B24" s="31" t="s">
        <v>50</v>
      </c>
      <c r="C24" s="32"/>
      <c r="D24" s="10" t="s">
        <v>44</v>
      </c>
      <c r="E24" s="29">
        <v>0.05</v>
      </c>
      <c r="F24" s="18"/>
      <c r="G24" s="18"/>
      <c r="H24" s="14"/>
      <c r="I24" s="3"/>
      <c r="J24" s="9">
        <v>0</v>
      </c>
      <c r="K24" s="13">
        <v>2</v>
      </c>
      <c r="L24" s="9"/>
      <c r="M24" s="13"/>
      <c r="N24" s="9"/>
      <c r="O24" s="13"/>
      <c r="P24" s="9"/>
      <c r="Q24" s="13"/>
      <c r="R24" s="14">
        <f t="shared" si="0"/>
        <v>0</v>
      </c>
      <c r="S24" s="14">
        <f t="shared" si="1"/>
        <v>2</v>
      </c>
      <c r="T24" s="14">
        <f t="shared" si="2"/>
        <v>2</v>
      </c>
      <c r="U24" s="13"/>
      <c r="V24" s="16"/>
      <c r="W24" s="16"/>
      <c r="X24" s="16"/>
    </row>
    <row r="25" spans="1:24" x14ac:dyDescent="0.2">
      <c r="A25" s="9">
        <v>7</v>
      </c>
      <c r="B25" s="31" t="s">
        <v>57</v>
      </c>
      <c r="C25" s="32"/>
      <c r="D25" s="10" t="s">
        <v>45</v>
      </c>
      <c r="E25" s="29">
        <v>0.05</v>
      </c>
      <c r="F25" s="18"/>
      <c r="G25" s="18"/>
      <c r="H25" s="14"/>
      <c r="I25" s="3"/>
      <c r="J25" s="9">
        <v>1</v>
      </c>
      <c r="K25" s="13">
        <v>1</v>
      </c>
      <c r="L25" s="9"/>
      <c r="M25" s="13"/>
      <c r="N25" s="9"/>
      <c r="O25" s="13"/>
      <c r="P25" s="9"/>
      <c r="Q25" s="13"/>
      <c r="R25" s="14">
        <f t="shared" si="0"/>
        <v>1</v>
      </c>
      <c r="S25" s="14">
        <f t="shared" si="1"/>
        <v>1</v>
      </c>
      <c r="T25" s="14">
        <f t="shared" si="2"/>
        <v>0</v>
      </c>
      <c r="U25" s="13"/>
      <c r="V25" s="16"/>
      <c r="W25" s="16"/>
      <c r="X25" s="16"/>
    </row>
    <row r="26" spans="1:24" x14ac:dyDescent="0.2">
      <c r="A26" s="9">
        <v>8</v>
      </c>
      <c r="B26" s="31" t="s">
        <v>38</v>
      </c>
      <c r="C26" s="32"/>
      <c r="D26" s="10" t="s">
        <v>39</v>
      </c>
      <c r="E26" s="29">
        <v>0.12</v>
      </c>
      <c r="F26" s="18"/>
      <c r="G26" s="18"/>
      <c r="H26" s="14"/>
      <c r="I26" s="3"/>
      <c r="J26" s="9">
        <v>3</v>
      </c>
      <c r="K26" s="13">
        <v>3</v>
      </c>
      <c r="L26" s="9"/>
      <c r="M26" s="13"/>
      <c r="N26" s="9"/>
      <c r="O26" s="13"/>
      <c r="P26" s="9"/>
      <c r="Q26" s="13"/>
      <c r="R26" s="14">
        <f t="shared" si="0"/>
        <v>3</v>
      </c>
      <c r="S26" s="14">
        <f t="shared" si="1"/>
        <v>3</v>
      </c>
      <c r="T26" s="14">
        <f t="shared" si="2"/>
        <v>0</v>
      </c>
      <c r="U26" s="13"/>
      <c r="V26" s="16"/>
      <c r="W26" s="16"/>
      <c r="X26" s="16"/>
    </row>
    <row r="27" spans="1:24" x14ac:dyDescent="0.2">
      <c r="A27" s="9">
        <v>9</v>
      </c>
      <c r="B27" s="31" t="s">
        <v>53</v>
      </c>
      <c r="C27" s="32"/>
      <c r="D27" s="10" t="s">
        <v>39</v>
      </c>
      <c r="E27" s="29">
        <v>0.05</v>
      </c>
      <c r="F27" s="18"/>
      <c r="G27" s="18"/>
      <c r="H27" s="14"/>
      <c r="I27" s="3"/>
      <c r="J27" s="9">
        <v>1</v>
      </c>
      <c r="K27" s="13">
        <v>1</v>
      </c>
      <c r="L27" s="9"/>
      <c r="M27" s="13"/>
      <c r="N27" s="9"/>
      <c r="O27" s="13"/>
      <c r="P27" s="9"/>
      <c r="Q27" s="13"/>
      <c r="R27" s="14">
        <f t="shared" si="0"/>
        <v>1</v>
      </c>
      <c r="S27" s="14">
        <f t="shared" si="1"/>
        <v>1</v>
      </c>
      <c r="T27" s="14">
        <f t="shared" si="2"/>
        <v>0</v>
      </c>
      <c r="U27" s="13"/>
      <c r="V27" s="16"/>
      <c r="W27" s="16"/>
      <c r="X27" s="16"/>
    </row>
    <row r="28" spans="1:24" s="1" customFormat="1" ht="12" x14ac:dyDescent="0.2">
      <c r="A28" s="33" t="s">
        <v>25</v>
      </c>
      <c r="B28" s="34"/>
      <c r="C28" s="35"/>
      <c r="D28" s="10"/>
      <c r="E28" s="29">
        <f>SUM(E19:E27)</f>
        <v>1</v>
      </c>
      <c r="F28" s="20"/>
      <c r="G28" s="25"/>
      <c r="H28" s="10">
        <f t="shared" ref="H28:Q28" si="3">SUM(H19:H27)</f>
        <v>0</v>
      </c>
      <c r="I28" s="23">
        <f t="shared" si="3"/>
        <v>0</v>
      </c>
      <c r="J28" s="23">
        <f t="shared" si="3"/>
        <v>159</v>
      </c>
      <c r="K28" s="23">
        <f t="shared" si="3"/>
        <v>216</v>
      </c>
      <c r="L28" s="23">
        <f t="shared" si="3"/>
        <v>0</v>
      </c>
      <c r="M28" s="23">
        <f t="shared" si="3"/>
        <v>0</v>
      </c>
      <c r="N28" s="23">
        <f t="shared" si="3"/>
        <v>0</v>
      </c>
      <c r="O28" s="23">
        <f t="shared" si="3"/>
        <v>0</v>
      </c>
      <c r="P28" s="23">
        <f t="shared" si="3"/>
        <v>0</v>
      </c>
      <c r="Q28" s="23">
        <f t="shared" si="3"/>
        <v>0</v>
      </c>
      <c r="R28" s="15">
        <f>J28+L28+N28+P28</f>
        <v>159</v>
      </c>
      <c r="S28" s="15">
        <f>K28+M28+O28+Q28</f>
        <v>216</v>
      </c>
      <c r="T28" s="15">
        <f>S28-R28</f>
        <v>57</v>
      </c>
      <c r="U28" s="15"/>
      <c r="V28" s="17"/>
      <c r="W28" s="17"/>
      <c r="X28" s="17"/>
    </row>
    <row r="29" spans="1:24" s="4" customFormat="1" ht="12" x14ac:dyDescent="0.2">
      <c r="F29" s="11"/>
    </row>
    <row r="30" spans="1:24" s="4" customFormat="1" ht="12" x14ac:dyDescent="0.2">
      <c r="B30" s="12" t="s">
        <v>26</v>
      </c>
      <c r="F30" s="11"/>
      <c r="H30" s="4" t="s">
        <v>27</v>
      </c>
    </row>
  </sheetData>
  <mergeCells count="37">
    <mergeCell ref="A1:X1"/>
    <mergeCell ref="A2:X2"/>
    <mergeCell ref="A3:X3"/>
    <mergeCell ref="A4:X4"/>
    <mergeCell ref="A6:Q6"/>
    <mergeCell ref="A5:X5"/>
    <mergeCell ref="A7:Q7"/>
    <mergeCell ref="A9:B9"/>
    <mergeCell ref="A10:B10"/>
    <mergeCell ref="A11:B11"/>
    <mergeCell ref="A12:B12"/>
    <mergeCell ref="A14:X14"/>
    <mergeCell ref="A13:B13"/>
    <mergeCell ref="A15:X15"/>
    <mergeCell ref="A17:C17"/>
    <mergeCell ref="D17:D18"/>
    <mergeCell ref="E17:E18"/>
    <mergeCell ref="F17:G17"/>
    <mergeCell ref="H17:I17"/>
    <mergeCell ref="J17:K17"/>
    <mergeCell ref="L17:M17"/>
    <mergeCell ref="N17:O17"/>
    <mergeCell ref="P17:Q17"/>
    <mergeCell ref="R17:T17"/>
    <mergeCell ref="U17:U18"/>
    <mergeCell ref="V17:X17"/>
    <mergeCell ref="B18:C18"/>
    <mergeCell ref="B26:C26"/>
    <mergeCell ref="B27:C27"/>
    <mergeCell ref="B19:C19"/>
    <mergeCell ref="A28:C28"/>
    <mergeCell ref="B20:C20"/>
    <mergeCell ref="B21:C21"/>
    <mergeCell ref="B22:C22"/>
    <mergeCell ref="B23:C23"/>
    <mergeCell ref="B24:C24"/>
    <mergeCell ref="B25:C25"/>
  </mergeCells>
  <pageMargins left="0.11811023622047245" right="0.11811023622047245" top="0.74803149606299213" bottom="0.74803149606299213" header="0.31496062992125984" footer="0.31496062992125984"/>
  <pageSetup scale="60" orientation="landscape" copies="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184 03 06 038 03 PPTO 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Lorena</dc:creator>
  <cp:lastModifiedBy>User</cp:lastModifiedBy>
  <cp:lastPrinted>2017-05-14T13:23:35Z</cp:lastPrinted>
  <dcterms:created xsi:type="dcterms:W3CDTF">2010-04-16T17:39:00Z</dcterms:created>
  <dcterms:modified xsi:type="dcterms:W3CDTF">2024-05-02T20:03:01Z</dcterms:modified>
</cp:coreProperties>
</file>